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Лист1!$A$1:$P$18</definedName>
  </definedNames>
  <calcPr calcId="144525"/>
</workbook>
</file>

<file path=xl/calcChain.xml><?xml version="1.0" encoding="utf-8"?>
<calcChain xmlns="http://schemas.openxmlformats.org/spreadsheetml/2006/main">
  <c r="P15" i="1" l="1"/>
  <c r="P17" i="1"/>
  <c r="O16" i="1" l="1"/>
  <c r="N16" i="1"/>
  <c r="O14" i="1"/>
  <c r="N14" i="1"/>
  <c r="P14" i="1" s="1"/>
  <c r="P16" i="1" l="1"/>
  <c r="O18" i="1"/>
  <c r="N18" i="1"/>
  <c r="P18" i="1" s="1"/>
</calcChain>
</file>

<file path=xl/sharedStrings.xml><?xml version="1.0" encoding="utf-8"?>
<sst xmlns="http://schemas.openxmlformats.org/spreadsheetml/2006/main" count="17" uniqueCount="17">
  <si>
    <t>Наименование нормативно правового акта,наименование публичного нормативного обязательства</t>
  </si>
  <si>
    <t>Сумма на</t>
  </si>
  <si>
    <t>Доплата к пенсиям муниципальных служащих</t>
  </si>
  <si>
    <t>Всего</t>
  </si>
  <si>
    <t>№ п/п</t>
  </si>
  <si>
    <t>Решение Туруханского  сельского совета депутатов от 26.12.2011 года №16-77 "Об утверждении Положения о порядке выплаты пенсии за выслугу лет лицам, замещавшим должности муниципальной службы в Администрации Туруханского сельсовета"</t>
  </si>
  <si>
    <t>Решение Туруханского  сельского совета депутатов от 12.04.2007 года № 14-82 "О Почетном гражданине Туруханского сельсовета"</t>
  </si>
  <si>
    <t>Денежные выплаты почетным гражданам</t>
  </si>
  <si>
    <t xml:space="preserve">к Постановлению  Администрации </t>
  </si>
  <si>
    <t>Туруханского сельсовета</t>
  </si>
  <si>
    <t>Приложение 4</t>
  </si>
  <si>
    <t>план</t>
  </si>
  <si>
    <t xml:space="preserve">факт </t>
  </si>
  <si>
    <t>процент исполнения</t>
  </si>
  <si>
    <t>рублей</t>
  </si>
  <si>
    <t>от 09.10.2019 № 88</t>
  </si>
  <si>
    <t>Перечень нормативно публичных обязательств бюджета поселения за третий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</si>
</sst>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_р_._-;\-* #,##0.00_р_._-;_-* \-??_р_._-;_-@_-"/>
    <numFmt numFmtId="165" formatCode="#,##0.000"/>
    <numFmt numFmtId="166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2" fillId="0" borderId="0"/>
    <xf numFmtId="164" fontId="1" fillId="0" borderId="0" applyFill="0" applyBorder="0" applyAlignment="0" applyProtection="0"/>
    <xf numFmtId="43" fontId="4" fillId="0" borderId="0" applyFont="0" applyFill="0" applyBorder="0" applyAlignment="0" applyProtection="0"/>
    <xf numFmtId="0" fontId="3" fillId="0" borderId="0"/>
  </cellStyleXfs>
  <cellXfs count="47">
    <xf numFmtId="0" fontId="0" fillId="0" borderId="0" xfId="0"/>
    <xf numFmtId="0" fontId="5" fillId="0" borderId="0" xfId="0" applyFont="1"/>
    <xf numFmtId="0" fontId="6" fillId="0" borderId="1" xfId="1" applyFont="1" applyBorder="1" applyAlignment="1">
      <alignment horizontal="center" vertical="center"/>
    </xf>
    <xf numFmtId="0" fontId="7" fillId="0" borderId="1" xfId="1" applyFont="1" applyBorder="1"/>
    <xf numFmtId="0" fontId="6" fillId="0" borderId="1" xfId="1" applyFont="1" applyBorder="1"/>
    <xf numFmtId="0" fontId="9" fillId="0" borderId="0" xfId="0" applyFont="1"/>
    <xf numFmtId="0" fontId="10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165" fontId="7" fillId="0" borderId="1" xfId="1" applyNumberFormat="1" applyFont="1" applyBorder="1"/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horizontal="center" wrapText="1"/>
    </xf>
    <xf numFmtId="166" fontId="11" fillId="0" borderId="0" xfId="0" applyNumberFormat="1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2" fillId="0" borderId="0" xfId="8" applyFont="1" applyFill="1" applyAlignment="1">
      <alignment horizontal="center" vertical="top" wrapText="1"/>
    </xf>
    <xf numFmtId="0" fontId="12" fillId="0" borderId="0" xfId="8" applyFont="1" applyFill="1" applyAlignment="1">
      <alignment horizontal="left" wrapText="1"/>
    </xf>
    <xf numFmtId="0" fontId="12" fillId="0" borderId="0" xfId="8" applyFont="1" applyFill="1" applyAlignment="1">
      <alignment wrapText="1"/>
    </xf>
    <xf numFmtId="0" fontId="12" fillId="0" borderId="0" xfId="0" applyFont="1" applyFill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2" fontId="7" fillId="0" borderId="1" xfId="1" applyNumberFormat="1" applyFont="1" applyBorder="1"/>
    <xf numFmtId="166" fontId="6" fillId="0" borderId="1" xfId="1" applyNumberFormat="1" applyFont="1" applyBorder="1"/>
    <xf numFmtId="0" fontId="12" fillId="0" borderId="0" xfId="0" applyFont="1" applyFill="1" applyAlignment="1">
      <alignment horizontal="right" wrapText="1"/>
    </xf>
    <xf numFmtId="166" fontId="12" fillId="0" borderId="0" xfId="8" applyNumberFormat="1" applyFont="1" applyFill="1" applyAlignment="1">
      <alignment horizontal="right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right"/>
    </xf>
    <xf numFmtId="0" fontId="7" fillId="0" borderId="8" xfId="1" applyFont="1" applyBorder="1" applyAlignment="1">
      <alignment horizontal="right"/>
    </xf>
    <xf numFmtId="0" fontId="7" fillId="0" borderId="6" xfId="1" applyFont="1" applyBorder="1" applyAlignment="1">
      <alignment horizontal="right"/>
    </xf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justify"/>
    </xf>
    <xf numFmtId="0" fontId="10" fillId="0" borderId="0" xfId="1" applyFont="1" applyBorder="1" applyAlignment="1">
      <alignment horizontal="center"/>
    </xf>
    <xf numFmtId="0" fontId="8" fillId="0" borderId="5" xfId="1" applyFont="1" applyBorder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justify" wrapText="1"/>
    </xf>
    <xf numFmtId="0" fontId="6" fillId="0" borderId="8" xfId="1" applyFont="1" applyBorder="1" applyAlignment="1">
      <alignment horizontal="justify" wrapText="1"/>
    </xf>
    <xf numFmtId="0" fontId="6" fillId="0" borderId="6" xfId="1" applyFont="1" applyBorder="1" applyAlignment="1">
      <alignment horizontal="justify" wrapText="1"/>
    </xf>
    <xf numFmtId="0" fontId="6" fillId="0" borderId="3" xfId="1" applyFont="1" applyBorder="1" applyAlignment="1">
      <alignment horizontal="justify"/>
    </xf>
    <xf numFmtId="0" fontId="6" fillId="0" borderId="8" xfId="1" applyFont="1" applyBorder="1" applyAlignment="1">
      <alignment horizontal="justify"/>
    </xf>
    <xf numFmtId="0" fontId="6" fillId="0" borderId="6" xfId="1" applyFont="1" applyBorder="1" applyAlignment="1">
      <alignment horizontal="justify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6" xfId="8"/>
    <cellStyle name="Стиль 1" xfId="5"/>
    <cellStyle name="Финансовый 2" xfId="6"/>
    <cellStyle name="Финансов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8"/>
  <sheetViews>
    <sheetView tabSelected="1" view="pageBreakPreview" zoomScale="85" zoomScaleNormal="100" zoomScaleSheetLayoutView="85" workbookViewId="0">
      <selection activeCell="T3" sqref="T3"/>
    </sheetView>
  </sheetViews>
  <sheetFormatPr defaultRowHeight="18" x14ac:dyDescent="0.25"/>
  <cols>
    <col min="1" max="13" width="9.140625" style="1"/>
    <col min="14" max="14" width="10.42578125" style="1" bestFit="1" customWidth="1"/>
    <col min="15" max="16" width="11.140625" style="1" bestFit="1" customWidth="1"/>
    <col min="17" max="16384" width="9.140625" style="1"/>
  </cols>
  <sheetData>
    <row r="3" spans="1:16" s="12" customFormat="1" ht="15.75" customHeight="1" x14ac:dyDescent="0.25">
      <c r="A3" s="9"/>
      <c r="B3" s="10"/>
      <c r="C3" s="11"/>
      <c r="E3" s="20" t="s">
        <v>10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s="16" customFormat="1" ht="15.75" x14ac:dyDescent="0.25">
      <c r="A4" s="13"/>
      <c r="B4" s="14"/>
      <c r="C4" s="15"/>
      <c r="D4" s="21" t="s">
        <v>8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s="16" customFormat="1" ht="15.75" x14ac:dyDescent="0.25">
      <c r="A5" s="13"/>
      <c r="B5" s="14"/>
      <c r="C5" s="15"/>
      <c r="D5" s="21" t="s">
        <v>9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s="16" customFormat="1" ht="15.75" x14ac:dyDescent="0.25">
      <c r="A6" s="13"/>
      <c r="B6" s="14"/>
      <c r="C6" s="15"/>
      <c r="D6" s="21" t="s">
        <v>15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33" t="s">
        <v>16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6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x14ac:dyDescent="0.25">
      <c r="A10" s="6"/>
      <c r="B10" s="6"/>
      <c r="C10" s="6"/>
      <c r="D10" s="6"/>
      <c r="E10" s="6"/>
      <c r="F10" s="6"/>
      <c r="G10" s="6"/>
      <c r="H10" s="34" t="s">
        <v>14</v>
      </c>
      <c r="I10" s="34"/>
      <c r="J10" s="34"/>
      <c r="K10" s="34"/>
      <c r="L10" s="34"/>
      <c r="M10" s="34"/>
      <c r="N10" s="34"/>
      <c r="O10" s="34"/>
      <c r="P10" s="34"/>
    </row>
    <row r="11" spans="1:16" x14ac:dyDescent="0.25">
      <c r="A11" s="39" t="s">
        <v>4</v>
      </c>
      <c r="B11" s="22" t="s">
        <v>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4"/>
      <c r="N11" s="35" t="s">
        <v>1</v>
      </c>
      <c r="O11" s="35"/>
      <c r="P11" s="35"/>
    </row>
    <row r="12" spans="1:16" ht="22.5" x14ac:dyDescent="0.25">
      <c r="A12" s="40"/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7"/>
      <c r="N12" s="2" t="s">
        <v>11</v>
      </c>
      <c r="O12" s="2" t="s">
        <v>12</v>
      </c>
      <c r="P12" s="17" t="s">
        <v>13</v>
      </c>
    </row>
    <row r="13" spans="1:16" x14ac:dyDescent="0.25">
      <c r="A13" s="2">
        <v>1</v>
      </c>
      <c r="B13" s="36">
        <v>2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8"/>
      <c r="N13" s="2">
        <v>3</v>
      </c>
      <c r="O13" s="2">
        <v>4</v>
      </c>
      <c r="P13" s="2">
        <v>5</v>
      </c>
    </row>
    <row r="14" spans="1:16" ht="27.75" customHeight="1" x14ac:dyDescent="0.25">
      <c r="A14" s="2">
        <v>1</v>
      </c>
      <c r="B14" s="31" t="s">
        <v>5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">
        <f>N15</f>
        <v>59736</v>
      </c>
      <c r="O14" s="3">
        <f t="shared" ref="O14" si="0">O15</f>
        <v>40872</v>
      </c>
      <c r="P14" s="18">
        <f>O14/N14*100*100%</f>
        <v>68.421052631578945</v>
      </c>
    </row>
    <row r="15" spans="1:16" x14ac:dyDescent="0.25">
      <c r="A15" s="2">
        <v>2</v>
      </c>
      <c r="B15" s="32" t="s">
        <v>2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4">
        <v>59736</v>
      </c>
      <c r="O15" s="4">
        <v>40872</v>
      </c>
      <c r="P15" s="18">
        <f t="shared" ref="P15:P18" si="1">O15/N15*100*100%</f>
        <v>68.421052631578945</v>
      </c>
    </row>
    <row r="16" spans="1:16" x14ac:dyDescent="0.25">
      <c r="A16" s="7">
        <v>3</v>
      </c>
      <c r="B16" s="41" t="s">
        <v>6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/>
      <c r="N16" s="8">
        <f>N17</f>
        <v>270720</v>
      </c>
      <c r="O16" s="8">
        <f t="shared" ref="O16" si="2">O17</f>
        <v>225600</v>
      </c>
      <c r="P16" s="18">
        <f t="shared" si="1"/>
        <v>83.333333333333343</v>
      </c>
    </row>
    <row r="17" spans="1:16" x14ac:dyDescent="0.25">
      <c r="A17" s="7">
        <v>4</v>
      </c>
      <c r="B17" s="44" t="s">
        <v>7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6"/>
      <c r="N17" s="4">
        <v>270720</v>
      </c>
      <c r="O17" s="19">
        <v>225600</v>
      </c>
      <c r="P17" s="18">
        <f t="shared" si="1"/>
        <v>83.333333333333343</v>
      </c>
    </row>
    <row r="18" spans="1:16" x14ac:dyDescent="0.25">
      <c r="A18" s="7">
        <v>5</v>
      </c>
      <c r="B18" s="28" t="s">
        <v>3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N18" s="8">
        <f>N16+N14</f>
        <v>330456</v>
      </c>
      <c r="O18" s="8">
        <f t="shared" ref="O18" si="3">O16+O14</f>
        <v>266472</v>
      </c>
      <c r="P18" s="18">
        <f t="shared" si="1"/>
        <v>80.637664318396389</v>
      </c>
    </row>
  </sheetData>
  <mergeCells count="15">
    <mergeCell ref="B18:M18"/>
    <mergeCell ref="B14:M14"/>
    <mergeCell ref="B15:M15"/>
    <mergeCell ref="A8:P8"/>
    <mergeCell ref="H10:P10"/>
    <mergeCell ref="N11:P11"/>
    <mergeCell ref="B13:M13"/>
    <mergeCell ref="A11:A12"/>
    <mergeCell ref="B16:M16"/>
    <mergeCell ref="B17:M17"/>
    <mergeCell ref="E3:P3"/>
    <mergeCell ref="D4:P4"/>
    <mergeCell ref="D5:P5"/>
    <mergeCell ref="D6:P6"/>
    <mergeCell ref="B11:M12"/>
  </mergeCells>
  <pageMargins left="0.7" right="0.7" top="0.75" bottom="0.75" header="0.3" footer="0.3"/>
  <pageSetup paperSize="9" scale="57" orientation="portrait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 Михаил Михайлович</dc:creator>
  <cp:lastModifiedBy>Никифорова Роза Георгиевна</cp:lastModifiedBy>
  <cp:lastPrinted>2019-04-03T05:19:54Z</cp:lastPrinted>
  <dcterms:created xsi:type="dcterms:W3CDTF">2016-11-01T05:26:32Z</dcterms:created>
  <dcterms:modified xsi:type="dcterms:W3CDTF">2019-10-15T07:52:21Z</dcterms:modified>
</cp:coreProperties>
</file>